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iewirteschule365.sharepoint.com/sites/Verwaltung/Freigegebene Dokumente/05_SERVICE/02 - Erfolgsprogramme/Gründe dein Gastro-Business erfolgreich/Modul 2 - Dein Plan in Zahlen/"/>
    </mc:Choice>
  </mc:AlternateContent>
  <xr:revisionPtr revIDLastSave="30" documentId="8_{24212D3D-4324-4792-A7DD-E8356B040854}" xr6:coauthVersionLast="47" xr6:coauthVersionMax="47" xr10:uidLastSave="{E1203408-585F-47D4-B4B2-DA6552B7E55A}"/>
  <bookViews>
    <workbookView xWindow="-110" yWindow="-110" windowWidth="19420" windowHeight="10300" tabRatio="500" activeTab="1" xr2:uid="{00000000-000D-0000-FFFF-FFFF00000000}"/>
  </bookViews>
  <sheets>
    <sheet name="Break Even Umsatz Beispiel" sheetId="40" r:id="rId1"/>
    <sheet name="Break Even Umsatz mit Formeln" sheetId="35" r:id="rId2"/>
    <sheet name="Break Even Umsatz ohne Formeln" sheetId="4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40" l="1"/>
  <c r="C15" i="40" s="1"/>
  <c r="C14" i="40" s="1"/>
  <c r="B6" i="40"/>
  <c r="B5" i="40"/>
  <c r="B4" i="40"/>
  <c r="B7" i="40" s="1"/>
  <c r="B14" i="40" s="1"/>
  <c r="C11" i="35"/>
  <c r="C15" i="35" s="1"/>
  <c r="C14" i="35" s="1"/>
  <c r="B16" i="40" l="1"/>
  <c r="B7" i="35"/>
  <c r="B14" i="35" s="1"/>
  <c r="B16" i="35" l="1"/>
  <c r="B10" i="35" s="1"/>
  <c r="B19" i="40"/>
  <c r="B10" i="40"/>
  <c r="B11" i="40" s="1"/>
  <c r="B15" i="40"/>
  <c r="D16" i="40" s="1"/>
  <c r="B15" i="35" l="1"/>
  <c r="D16" i="35" s="1"/>
  <c r="B19" i="35"/>
  <c r="B20" i="35" s="1"/>
  <c r="B22" i="35" s="1"/>
  <c r="B24" i="35" s="1"/>
  <c r="B20" i="40"/>
  <c r="B22" i="40" s="1"/>
  <c r="B24" i="40" s="1"/>
  <c r="C4" i="40"/>
  <c r="C3" i="40"/>
  <c r="C5" i="40"/>
  <c r="C6" i="40"/>
  <c r="B11" i="35"/>
  <c r="C4" i="35"/>
  <c r="C6" i="35"/>
  <c r="C3" i="35"/>
  <c r="C5" i="35" l="1"/>
</calcChain>
</file>

<file path=xl/sharedStrings.xml><?xml version="1.0" encoding="utf-8"?>
<sst xmlns="http://schemas.openxmlformats.org/spreadsheetml/2006/main" count="83" uniqueCount="21">
  <si>
    <t>Fülle nur die Felder mit dem Pink-Rahmen aus.</t>
  </si>
  <si>
    <t>Fixe Kosten</t>
  </si>
  <si>
    <t>€</t>
  </si>
  <si>
    <t>%</t>
  </si>
  <si>
    <t>Unternehmerlohn</t>
  </si>
  <si>
    <t>Personalkosten (fix)</t>
  </si>
  <si>
    <t>Summe der fixen Kosten</t>
  </si>
  <si>
    <t>Variable Kosten</t>
  </si>
  <si>
    <t>Wareneinsatz</t>
  </si>
  <si>
    <t>Summe der variablen Kosten</t>
  </si>
  <si>
    <t>Break Even Umsatz</t>
  </si>
  <si>
    <t>Netto Umsatz</t>
  </si>
  <si>
    <t>Check</t>
  </si>
  <si>
    <t>Umsatzziele:</t>
  </si>
  <si>
    <t>Brutto Umsatz</t>
  </si>
  <si>
    <t>Anzahl Betriebstage</t>
  </si>
  <si>
    <t>Brutto Umsatz / Tag</t>
  </si>
  <si>
    <t>ɸ Bon</t>
  </si>
  <si>
    <t>Anzahl Gäste / Tag</t>
  </si>
  <si>
    <t>Raumkosten</t>
  </si>
  <si>
    <t>Sonstige 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</si>
</sst>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14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1"/>
      <name val="Century Gothic"/>
      <family val="1"/>
    </font>
    <font>
      <sz val="11"/>
      <color theme="1" tint="0.34998626667073579"/>
      <name val="Century Gothic"/>
      <family val="1"/>
    </font>
    <font>
      <sz val="11"/>
      <color theme="0" tint="-0.499984740745262"/>
      <name val="Century Gothic"/>
      <family val="1"/>
    </font>
    <font>
      <sz val="11"/>
      <name val="Century Gothic"/>
      <family val="1"/>
    </font>
    <font>
      <sz val="11"/>
      <color theme="1" tint="0.249977111117893"/>
      <name val="Century Gothic"/>
      <family val="1"/>
    </font>
    <font>
      <sz val="12"/>
      <color rgb="FFCC0099"/>
      <name val="Century Gothic"/>
      <family val="1"/>
    </font>
    <font>
      <sz val="12"/>
      <color theme="0" tint="-0.34998626667073579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rgb="FFCC0099"/>
      </left>
      <right style="thick">
        <color rgb="FFCC0099"/>
      </right>
      <top style="thick">
        <color rgb="FFCC0099"/>
      </top>
      <bottom style="thick">
        <color rgb="FFCC009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rgb="FFCC0099"/>
      </left>
      <right/>
      <top style="thick">
        <color rgb="FFCC0099"/>
      </top>
      <bottom style="thick">
        <color rgb="FFCC0099"/>
      </bottom>
      <diagonal/>
    </border>
    <border>
      <left/>
      <right/>
      <top style="thick">
        <color rgb="FFCC0099"/>
      </top>
      <bottom style="thick">
        <color rgb="FFCC0099"/>
      </bottom>
      <diagonal/>
    </border>
    <border>
      <left/>
      <right style="thick">
        <color rgb="FFCC0099"/>
      </right>
      <top style="thick">
        <color rgb="FFCC0099"/>
      </top>
      <bottom style="thick">
        <color rgb="FFCC0099"/>
      </bottom>
      <diagonal/>
    </border>
  </borders>
  <cellStyleXfs count="28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164" fontId="4" fillId="0" borderId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5" fillId="3" borderId="1" xfId="253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253" applyFont="1" applyBorder="1" applyAlignment="1">
      <alignment vertical="center"/>
    </xf>
    <xf numFmtId="3" fontId="7" fillId="0" borderId="1" xfId="253" applyNumberFormat="1" applyFont="1" applyBorder="1" applyAlignment="1">
      <alignment vertical="center"/>
    </xf>
    <xf numFmtId="0" fontId="7" fillId="3" borderId="1" xfId="253" applyFont="1" applyFill="1" applyBorder="1" applyAlignment="1">
      <alignment vertical="center"/>
    </xf>
    <xf numFmtId="3" fontId="7" fillId="3" borderId="1" xfId="253" applyNumberFormat="1" applyFont="1" applyFill="1" applyBorder="1" applyAlignment="1">
      <alignment vertical="center"/>
    </xf>
    <xf numFmtId="3" fontId="8" fillId="3" borderId="2" xfId="253" applyNumberFormat="1" applyFont="1" applyFill="1" applyBorder="1" applyAlignment="1">
      <alignment vertical="center"/>
    </xf>
    <xf numFmtId="3" fontId="8" fillId="0" borderId="2" xfId="253" applyNumberFormat="1" applyFont="1" applyBorder="1" applyAlignment="1">
      <alignment vertical="center"/>
    </xf>
    <xf numFmtId="0" fontId="5" fillId="0" borderId="1" xfId="253" applyFont="1" applyBorder="1" applyAlignment="1">
      <alignment vertical="center"/>
    </xf>
    <xf numFmtId="3" fontId="5" fillId="0" borderId="1" xfId="253" applyNumberFormat="1" applyFont="1" applyBorder="1" applyAlignment="1">
      <alignment vertical="center"/>
    </xf>
    <xf numFmtId="0" fontId="7" fillId="0" borderId="0" xfId="253" applyFont="1" applyAlignment="1">
      <alignment vertical="center"/>
    </xf>
    <xf numFmtId="3" fontId="7" fillId="0" borderId="0" xfId="253" applyNumberFormat="1" applyFont="1" applyAlignment="1">
      <alignment vertical="center"/>
    </xf>
    <xf numFmtId="0" fontId="5" fillId="4" borderId="2" xfId="253" applyFont="1" applyFill="1" applyBorder="1" applyAlignment="1">
      <alignment vertical="center"/>
    </xf>
    <xf numFmtId="3" fontId="5" fillId="4" borderId="1" xfId="253" applyNumberFormat="1" applyFont="1" applyFill="1" applyBorder="1" applyAlignment="1">
      <alignment horizontal="center" vertical="center"/>
    </xf>
    <xf numFmtId="3" fontId="5" fillId="3" borderId="2" xfId="253" applyNumberFormat="1" applyFont="1" applyFill="1" applyBorder="1" applyAlignment="1">
      <alignment vertical="center"/>
    </xf>
    <xf numFmtId="0" fontId="5" fillId="4" borderId="2" xfId="253" applyFont="1" applyFill="1" applyBorder="1" applyAlignment="1">
      <alignment horizontal="center" vertical="center"/>
    </xf>
    <xf numFmtId="3" fontId="9" fillId="0" borderId="2" xfId="253" applyNumberFormat="1" applyFont="1" applyBorder="1" applyAlignment="1">
      <alignment vertical="center"/>
    </xf>
    <xf numFmtId="3" fontId="10" fillId="0" borderId="1" xfId="253" applyNumberFormat="1" applyFont="1" applyBorder="1" applyAlignment="1">
      <alignment vertical="center"/>
    </xf>
    <xf numFmtId="3" fontId="10" fillId="3" borderId="2" xfId="253" applyNumberFormat="1" applyFont="1" applyFill="1" applyBorder="1" applyAlignment="1">
      <alignment vertical="center"/>
    </xf>
    <xf numFmtId="3" fontId="9" fillId="3" borderId="1" xfId="253" applyNumberFormat="1" applyFont="1" applyFill="1" applyBorder="1" applyAlignment="1">
      <alignment vertical="center"/>
    </xf>
    <xf numFmtId="3" fontId="10" fillId="0" borderId="2" xfId="253" applyNumberFormat="1" applyFont="1" applyBorder="1" applyAlignment="1">
      <alignment vertical="center"/>
    </xf>
    <xf numFmtId="3" fontId="9" fillId="0" borderId="1" xfId="253" applyNumberFormat="1" applyFont="1" applyBorder="1" applyAlignment="1">
      <alignment vertical="center"/>
    </xf>
    <xf numFmtId="3" fontId="11" fillId="0" borderId="1" xfId="253" applyNumberFormat="1" applyFont="1" applyBorder="1" applyAlignment="1">
      <alignment vertical="center"/>
    </xf>
    <xf numFmtId="0" fontId="5" fillId="4" borderId="1" xfId="253" applyFont="1" applyFill="1" applyBorder="1" applyAlignment="1">
      <alignment horizontal="center" vertical="center"/>
    </xf>
    <xf numFmtId="3" fontId="11" fillId="0" borderId="2" xfId="253" applyNumberFormat="1" applyFont="1" applyBorder="1" applyAlignment="1">
      <alignment vertical="center"/>
    </xf>
    <xf numFmtId="3" fontId="11" fillId="3" borderId="1" xfId="253" applyNumberFormat="1" applyFont="1" applyFill="1" applyBorder="1" applyAlignment="1">
      <alignment vertical="center"/>
    </xf>
    <xf numFmtId="0" fontId="7" fillId="0" borderId="2" xfId="253" applyFont="1" applyBorder="1" applyAlignment="1">
      <alignment vertical="center"/>
    </xf>
    <xf numFmtId="0" fontId="7" fillId="3" borderId="2" xfId="253" applyFont="1" applyFill="1" applyBorder="1" applyAlignment="1">
      <alignment vertical="center"/>
    </xf>
    <xf numFmtId="0" fontId="7" fillId="2" borderId="2" xfId="253" applyFont="1" applyFill="1" applyBorder="1" applyAlignment="1">
      <alignment vertical="center"/>
    </xf>
    <xf numFmtId="3" fontId="7" fillId="0" borderId="3" xfId="253" applyNumberFormat="1" applyFont="1" applyBorder="1" applyAlignment="1">
      <alignment vertical="center"/>
    </xf>
    <xf numFmtId="3" fontId="7" fillId="3" borderId="3" xfId="253" applyNumberFormat="1" applyFont="1" applyFill="1" applyBorder="1" applyAlignment="1">
      <alignment vertical="center"/>
    </xf>
    <xf numFmtId="3" fontId="5" fillId="0" borderId="5" xfId="253" applyNumberFormat="1" applyFont="1" applyBorder="1" applyAlignment="1">
      <alignment vertical="center"/>
    </xf>
    <xf numFmtId="3" fontId="11" fillId="0" borderId="3" xfId="253" applyNumberFormat="1" applyFont="1" applyBorder="1" applyAlignment="1">
      <alignment vertical="center"/>
    </xf>
    <xf numFmtId="3" fontId="5" fillId="4" borderId="4" xfId="253" applyNumberFormat="1" applyFont="1" applyFill="1" applyBorder="1" applyAlignment="1">
      <alignment horizontal="center" vertical="center"/>
    </xf>
    <xf numFmtId="0" fontId="5" fillId="3" borderId="5" xfId="253" applyFont="1" applyFill="1" applyBorder="1" applyAlignment="1">
      <alignment vertical="center"/>
    </xf>
    <xf numFmtId="0" fontId="5" fillId="3" borderId="6" xfId="253" applyFont="1" applyFill="1" applyBorder="1" applyAlignment="1">
      <alignment horizontal="center" vertical="center"/>
    </xf>
    <xf numFmtId="3" fontId="5" fillId="3" borderId="5" xfId="253" applyNumberFormat="1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6" fillId="0" borderId="0" xfId="0" quotePrefix="1" applyFont="1" applyAlignment="1">
      <alignment horizontal="center" vertical="center"/>
    </xf>
    <xf numFmtId="3" fontId="5" fillId="3" borderId="1" xfId="253" applyNumberFormat="1" applyFont="1" applyFill="1" applyBorder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</cellXfs>
  <cellStyles count="281">
    <cellStyle name="Besuchter Hyperlink" xfId="56" builtinId="9" hidden="1"/>
    <cellStyle name="Besuchter Hyperlink" xfId="60" builtinId="9" hidden="1"/>
    <cellStyle name="Besuchter Hyperlink" xfId="62" builtinId="9" hidden="1"/>
    <cellStyle name="Besuchter Hyperlink" xfId="70" builtinId="9" hidden="1"/>
    <cellStyle name="Besuchter Hyperlink" xfId="50" builtinId="9" hidden="1"/>
    <cellStyle name="Besuchter Hyperlink" xfId="14" builtinId="9" hidden="1"/>
    <cellStyle name="Besuchter Hyperlink" xfId="46" builtinId="9" hidden="1"/>
    <cellStyle name="Besuchter Hyperlink" xfId="4" builtinId="9" hidden="1"/>
    <cellStyle name="Besuchter Hyperlink" xfId="20" builtinId="9" hidden="1"/>
    <cellStyle name="Besuchter Hyperlink" xfId="54" builtinId="9" hidden="1"/>
    <cellStyle name="Besuchter Hyperlink" xfId="96" builtinId="9" hidden="1"/>
    <cellStyle name="Besuchter Hyperlink" xfId="100" builtinId="9" hidden="1"/>
    <cellStyle name="Besuchter Hyperlink" xfId="104" builtinId="9" hidden="1"/>
    <cellStyle name="Besuchter Hyperlink" xfId="108" builtinId="9" hidden="1"/>
    <cellStyle name="Besuchter Hyperlink" xfId="112" builtinId="9" hidden="1"/>
    <cellStyle name="Besuchter Hyperlink" xfId="116" builtinId="9" hidden="1"/>
    <cellStyle name="Besuchter Hyperlink" xfId="120" builtinId="9" hidden="1"/>
    <cellStyle name="Besuchter Hyperlink" xfId="124" builtinId="9" hidden="1"/>
    <cellStyle name="Besuchter Hyperlink" xfId="128" builtinId="9" hidden="1"/>
    <cellStyle name="Besuchter Hyperlink" xfId="132" builtinId="9" hidden="1"/>
    <cellStyle name="Besuchter Hyperlink" xfId="136" builtinId="9" hidden="1"/>
    <cellStyle name="Besuchter Hyperlink" xfId="140" builtinId="9" hidden="1"/>
    <cellStyle name="Besuchter Hyperlink" xfId="144" builtinId="9" hidden="1"/>
    <cellStyle name="Besuchter Hyperlink" xfId="148" builtinId="9" hidden="1"/>
    <cellStyle name="Besuchter Hyperlink" xfId="152" builtinId="9" hidden="1"/>
    <cellStyle name="Besuchter Hyperlink" xfId="156" builtinId="9" hidden="1"/>
    <cellStyle name="Besuchter Hyperlink" xfId="160" builtinId="9" hidden="1"/>
    <cellStyle name="Besuchter Hyperlink" xfId="164" builtinId="9" hidden="1"/>
    <cellStyle name="Besuchter Hyperlink" xfId="168" builtinId="9" hidden="1"/>
    <cellStyle name="Besuchter Hyperlink" xfId="172" builtinId="9" hidden="1"/>
    <cellStyle name="Besuchter Hyperlink" xfId="176" builtinId="9" hidden="1"/>
    <cellStyle name="Besuchter Hyperlink" xfId="180" builtinId="9" hidden="1"/>
    <cellStyle name="Besuchter Hyperlink" xfId="184" builtinId="9" hidden="1"/>
    <cellStyle name="Besuchter Hyperlink" xfId="188" builtinId="9" hidden="1"/>
    <cellStyle name="Besuchter Hyperlink" xfId="192" builtinId="9" hidden="1"/>
    <cellStyle name="Besuchter Hyperlink" xfId="196" builtinId="9" hidden="1"/>
    <cellStyle name="Besuchter Hyperlink" xfId="200" builtinId="9" hidden="1"/>
    <cellStyle name="Besuchter Hyperlink" xfId="204" builtinId="9" hidden="1"/>
    <cellStyle name="Besuchter Hyperlink" xfId="208" builtinId="9" hidden="1"/>
    <cellStyle name="Besuchter Hyperlink" xfId="212" builtinId="9" hidden="1"/>
    <cellStyle name="Besuchter Hyperlink" xfId="216" builtinId="9" hidden="1"/>
    <cellStyle name="Besuchter Hyperlink" xfId="220" builtinId="9" hidden="1"/>
    <cellStyle name="Besuchter Hyperlink" xfId="224" builtinId="9" hidden="1"/>
    <cellStyle name="Besuchter Hyperlink" xfId="228" builtinId="9" hidden="1"/>
    <cellStyle name="Besuchter Hyperlink" xfId="232" builtinId="9" hidden="1"/>
    <cellStyle name="Besuchter Hyperlink" xfId="236" builtinId="9" hidden="1"/>
    <cellStyle name="Besuchter Hyperlink" xfId="240" builtinId="9" hidden="1"/>
    <cellStyle name="Besuchter Hyperlink" xfId="244" builtinId="9" hidden="1"/>
    <cellStyle name="Besuchter Hyperlink" xfId="248" builtinId="9" hidden="1"/>
    <cellStyle name="Besuchter Hyperlink" xfId="252" builtinId="9" hidden="1"/>
    <cellStyle name="Besuchter Hyperlink" xfId="258" builtinId="9" hidden="1"/>
    <cellStyle name="Besuchter Hyperlink" xfId="262" builtinId="9" hidden="1"/>
    <cellStyle name="Besuchter Hyperlink" xfId="266" builtinId="9" hidden="1"/>
    <cellStyle name="Besuchter Hyperlink" xfId="270" builtinId="9" hidden="1"/>
    <cellStyle name="Besuchter Hyperlink" xfId="274" builtinId="9" hidden="1"/>
    <cellStyle name="Besuchter Hyperlink" xfId="278" builtinId="9" hidden="1"/>
    <cellStyle name="Besuchter Hyperlink" xfId="280" builtinId="9" hidden="1"/>
    <cellStyle name="Besuchter Hyperlink" xfId="276" builtinId="9" hidden="1"/>
    <cellStyle name="Besuchter Hyperlink" xfId="272" builtinId="9" hidden="1"/>
    <cellStyle name="Besuchter Hyperlink" xfId="268" builtinId="9" hidden="1"/>
    <cellStyle name="Besuchter Hyperlink" xfId="264" builtinId="9" hidden="1"/>
    <cellStyle name="Besuchter Hyperlink" xfId="260" builtinId="9" hidden="1"/>
    <cellStyle name="Besuchter Hyperlink" xfId="256" builtinId="9" hidden="1"/>
    <cellStyle name="Besuchter Hyperlink" xfId="250" builtinId="9" hidden="1"/>
    <cellStyle name="Besuchter Hyperlink" xfId="246" builtinId="9" hidden="1"/>
    <cellStyle name="Besuchter Hyperlink" xfId="242" builtinId="9" hidden="1"/>
    <cellStyle name="Besuchter Hyperlink" xfId="238" builtinId="9" hidden="1"/>
    <cellStyle name="Besuchter Hyperlink" xfId="234" builtinId="9" hidden="1"/>
    <cellStyle name="Besuchter Hyperlink" xfId="230" builtinId="9" hidden="1"/>
    <cellStyle name="Besuchter Hyperlink" xfId="226" builtinId="9" hidden="1"/>
    <cellStyle name="Besuchter Hyperlink" xfId="222" builtinId="9" hidden="1"/>
    <cellStyle name="Besuchter Hyperlink" xfId="218" builtinId="9" hidden="1"/>
    <cellStyle name="Besuchter Hyperlink" xfId="214" builtinId="9" hidden="1"/>
    <cellStyle name="Besuchter Hyperlink" xfId="210" builtinId="9" hidden="1"/>
    <cellStyle name="Besuchter Hyperlink" xfId="206" builtinId="9" hidden="1"/>
    <cellStyle name="Besuchter Hyperlink" xfId="202" builtinId="9" hidden="1"/>
    <cellStyle name="Besuchter Hyperlink" xfId="198" builtinId="9" hidden="1"/>
    <cellStyle name="Besuchter Hyperlink" xfId="194" builtinId="9" hidden="1"/>
    <cellStyle name="Besuchter Hyperlink" xfId="190" builtinId="9" hidden="1"/>
    <cellStyle name="Besuchter Hyperlink" xfId="186" builtinId="9" hidden="1"/>
    <cellStyle name="Besuchter Hyperlink" xfId="182" builtinId="9" hidden="1"/>
    <cellStyle name="Besuchter Hyperlink" xfId="178" builtinId="9" hidden="1"/>
    <cellStyle name="Besuchter Hyperlink" xfId="174" builtinId="9" hidden="1"/>
    <cellStyle name="Besuchter Hyperlink" xfId="170" builtinId="9" hidden="1"/>
    <cellStyle name="Besuchter Hyperlink" xfId="166" builtinId="9" hidden="1"/>
    <cellStyle name="Besuchter Hyperlink" xfId="162" builtinId="9" hidden="1"/>
    <cellStyle name="Besuchter Hyperlink" xfId="158" builtinId="9" hidden="1"/>
    <cellStyle name="Besuchter Hyperlink" xfId="154" builtinId="9" hidden="1"/>
    <cellStyle name="Besuchter Hyperlink" xfId="150" builtinId="9" hidden="1"/>
    <cellStyle name="Besuchter Hyperlink" xfId="146" builtinId="9" hidden="1"/>
    <cellStyle name="Besuchter Hyperlink" xfId="142" builtinId="9" hidden="1"/>
    <cellStyle name="Besuchter Hyperlink" xfId="138" builtinId="9" hidden="1"/>
    <cellStyle name="Besuchter Hyperlink" xfId="134" builtinId="9" hidden="1"/>
    <cellStyle name="Besuchter Hyperlink" xfId="130" builtinId="9" hidden="1"/>
    <cellStyle name="Besuchter Hyperlink" xfId="126" builtinId="9" hidden="1"/>
    <cellStyle name="Besuchter Hyperlink" xfId="122" builtinId="9" hidden="1"/>
    <cellStyle name="Besuchter Hyperlink" xfId="118" builtinId="9" hidden="1"/>
    <cellStyle name="Besuchter Hyperlink" xfId="114" builtinId="9" hidden="1"/>
    <cellStyle name="Besuchter Hyperlink" xfId="110" builtinId="9" hidden="1"/>
    <cellStyle name="Besuchter Hyperlink" xfId="106" builtinId="9" hidden="1"/>
    <cellStyle name="Besuchter Hyperlink" xfId="102" builtinId="9" hidden="1"/>
    <cellStyle name="Besuchter Hyperlink" xfId="98" builtinId="9" hidden="1"/>
    <cellStyle name="Besuchter Hyperlink" xfId="36" builtinId="9" hidden="1"/>
    <cellStyle name="Besuchter Hyperlink" xfId="2" builtinId="9" hidden="1"/>
    <cellStyle name="Besuchter Hyperlink" xfId="30" builtinId="9" hidden="1"/>
    <cellStyle name="Besuchter Hyperlink" xfId="16" builtinId="9" hidden="1"/>
    <cellStyle name="Besuchter Hyperlink" xfId="10" builtinId="9" hidden="1"/>
    <cellStyle name="Besuchter Hyperlink" xfId="8" builtinId="9" hidden="1"/>
    <cellStyle name="Besuchter Hyperlink" xfId="12" builtinId="9" hidden="1"/>
    <cellStyle name="Besuchter Hyperlink" xfId="44" builtinId="9" hidden="1"/>
    <cellStyle name="Besuchter Hyperlink" xfId="64" builtinId="9" hidden="1"/>
    <cellStyle name="Besuchter Hyperlink" xfId="58" builtinId="9" hidden="1"/>
    <cellStyle name="Besuchter Hyperlink" xfId="40" builtinId="9" hidden="1"/>
    <cellStyle name="Besuchter Hyperlink" xfId="72" builtinId="9" hidden="1"/>
    <cellStyle name="Besuchter Hyperlink" xfId="80" builtinId="9" hidden="1"/>
    <cellStyle name="Besuchter Hyperlink" xfId="76" builtinId="9" hidden="1"/>
    <cellStyle name="Besuchter Hyperlink" xfId="78" builtinId="9" hidden="1"/>
    <cellStyle name="Besuchter Hyperlink" xfId="48" builtinId="9" hidden="1"/>
    <cellStyle name="Besuchter Hyperlink" xfId="6" builtinId="9" hidden="1"/>
    <cellStyle name="Besuchter Hyperlink" xfId="24" builtinId="9" hidden="1"/>
    <cellStyle name="Besuchter Hyperlink" xfId="88" builtinId="9" hidden="1"/>
    <cellStyle name="Besuchter Hyperlink" xfId="82" builtinId="9" hidden="1"/>
    <cellStyle name="Besuchter Hyperlink" xfId="22" builtinId="9" hidden="1"/>
    <cellStyle name="Besuchter Hyperlink" xfId="38" builtinId="9" hidden="1"/>
    <cellStyle name="Besuchter Hyperlink" xfId="74" builtinId="9" hidden="1"/>
    <cellStyle name="Besuchter Hyperlink" xfId="34" builtinId="9" hidden="1"/>
    <cellStyle name="Besuchter Hyperlink" xfId="26" builtinId="9" hidden="1"/>
    <cellStyle name="Besuchter Hyperlink" xfId="32" builtinId="9" hidden="1"/>
    <cellStyle name="Besuchter Hyperlink" xfId="18" builtinId="9" hidden="1"/>
    <cellStyle name="Besuchter Hyperlink" xfId="90" builtinId="9" hidden="1"/>
    <cellStyle name="Besuchter Hyperlink" xfId="94" builtinId="9" hidden="1"/>
    <cellStyle name="Besuchter Hyperlink" xfId="68" builtinId="9" hidden="1"/>
    <cellStyle name="Besuchter Hyperlink" xfId="84" builtinId="9" hidden="1"/>
    <cellStyle name="Besuchter Hyperlink" xfId="66" builtinId="9" hidden="1"/>
    <cellStyle name="Besuchter Hyperlink" xfId="42" builtinId="9" hidden="1"/>
    <cellStyle name="Besuchter Hyperlink" xfId="92" builtinId="9" hidden="1"/>
    <cellStyle name="Besuchter Hyperlink" xfId="52" builtinId="9" hidden="1"/>
    <cellStyle name="Besuchter Hyperlink" xfId="86" builtinId="9" hidden="1"/>
    <cellStyle name="Besuchter Hyperlink" xfId="28" builtinId="9" hidden="1"/>
    <cellStyle name="Euro" xfId="254" xr:uid="{00000000-0005-0000-0000-00008B000000}"/>
    <cellStyle name="Link" xfId="117" builtinId="8" hidden="1"/>
    <cellStyle name="Link" xfId="119" builtinId="8" hidden="1"/>
    <cellStyle name="Link" xfId="123" builtinId="8" hidden="1"/>
    <cellStyle name="Link" xfId="125" builtinId="8" hidden="1"/>
    <cellStyle name="Link" xfId="127" builtinId="8" hidden="1"/>
    <cellStyle name="Link" xfId="131" builtinId="8" hidden="1"/>
    <cellStyle name="Link" xfId="133" builtinId="8" hidden="1"/>
    <cellStyle name="Link" xfId="135" builtinId="8" hidden="1"/>
    <cellStyle name="Link" xfId="139" builtinId="8" hidden="1"/>
    <cellStyle name="Link" xfId="141" builtinId="8" hidden="1"/>
    <cellStyle name="Link" xfId="143" builtinId="8" hidden="1"/>
    <cellStyle name="Link" xfId="147" builtinId="8" hidden="1"/>
    <cellStyle name="Link" xfId="149" builtinId="8" hidden="1"/>
    <cellStyle name="Link" xfId="151" builtinId="8" hidden="1"/>
    <cellStyle name="Link" xfId="155" builtinId="8" hidden="1"/>
    <cellStyle name="Link" xfId="157" builtinId="8" hidden="1"/>
    <cellStyle name="Link" xfId="159" builtinId="8" hidden="1"/>
    <cellStyle name="Link" xfId="163" builtinId="8" hidden="1"/>
    <cellStyle name="Link" xfId="165" builtinId="8" hidden="1"/>
    <cellStyle name="Link" xfId="167" builtinId="8" hidden="1"/>
    <cellStyle name="Link" xfId="171" builtinId="8" hidden="1"/>
    <cellStyle name="Link" xfId="173" builtinId="8" hidden="1"/>
    <cellStyle name="Link" xfId="175" builtinId="8" hidden="1"/>
    <cellStyle name="Link" xfId="179" builtinId="8" hidden="1"/>
    <cellStyle name="Link" xfId="181" builtinId="8" hidden="1"/>
    <cellStyle name="Link" xfId="183" builtinId="8" hidden="1"/>
    <cellStyle name="Link" xfId="187" builtinId="8" hidden="1"/>
    <cellStyle name="Link" xfId="189" builtinId="8" hidden="1"/>
    <cellStyle name="Link" xfId="191" builtinId="8" hidden="1"/>
    <cellStyle name="Link" xfId="195" builtinId="8" hidden="1"/>
    <cellStyle name="Link" xfId="197" builtinId="8" hidden="1"/>
    <cellStyle name="Link" xfId="199" builtinId="8" hidden="1"/>
    <cellStyle name="Link" xfId="203" builtinId="8" hidden="1"/>
    <cellStyle name="Link" xfId="205" builtinId="8" hidden="1"/>
    <cellStyle name="Link" xfId="207" builtinId="8" hidden="1"/>
    <cellStyle name="Link" xfId="211" builtinId="8" hidden="1"/>
    <cellStyle name="Link" xfId="213" builtinId="8" hidden="1"/>
    <cellStyle name="Link" xfId="215" builtinId="8" hidden="1"/>
    <cellStyle name="Link" xfId="219" builtinId="8" hidden="1"/>
    <cellStyle name="Link" xfId="221" builtinId="8" hidden="1"/>
    <cellStyle name="Link" xfId="223" builtinId="8" hidden="1"/>
    <cellStyle name="Link" xfId="227" builtinId="8" hidden="1"/>
    <cellStyle name="Link" xfId="229" builtinId="8" hidden="1"/>
    <cellStyle name="Link" xfId="231" builtinId="8" hidden="1"/>
    <cellStyle name="Link" xfId="235" builtinId="8" hidden="1"/>
    <cellStyle name="Link" xfId="237" builtinId="8" hidden="1"/>
    <cellStyle name="Link" xfId="239" builtinId="8" hidden="1"/>
    <cellStyle name="Link" xfId="243" builtinId="8" hidden="1"/>
    <cellStyle name="Link" xfId="245" builtinId="8" hidden="1"/>
    <cellStyle name="Link" xfId="247" builtinId="8" hidden="1"/>
    <cellStyle name="Link" xfId="251" builtinId="8" hidden="1"/>
    <cellStyle name="Link" xfId="255" builtinId="8" hidden="1"/>
    <cellStyle name="Link" xfId="257" builtinId="8" hidden="1"/>
    <cellStyle name="Link" xfId="261" builtinId="8" hidden="1"/>
    <cellStyle name="Link" xfId="263" builtinId="8" hidden="1"/>
    <cellStyle name="Link" xfId="265" builtinId="8" hidden="1"/>
    <cellStyle name="Link" xfId="269" builtinId="8" hidden="1"/>
    <cellStyle name="Link" xfId="271" builtinId="8" hidden="1"/>
    <cellStyle name="Link" xfId="273" builtinId="8" hidden="1"/>
    <cellStyle name="Link" xfId="277" builtinId="8" hidden="1"/>
    <cellStyle name="Link" xfId="279" builtinId="8" hidden="1"/>
    <cellStyle name="Link" xfId="275" builtinId="8" hidden="1"/>
    <cellStyle name="Link" xfId="267" builtinId="8" hidden="1"/>
    <cellStyle name="Link" xfId="259" builtinId="8" hidden="1"/>
    <cellStyle name="Link" xfId="249" builtinId="8" hidden="1"/>
    <cellStyle name="Link" xfId="241" builtinId="8" hidden="1"/>
    <cellStyle name="Link" xfId="233" builtinId="8" hidden="1"/>
    <cellStyle name="Link" xfId="225" builtinId="8" hidden="1"/>
    <cellStyle name="Link" xfId="217" builtinId="8" hidden="1"/>
    <cellStyle name="Link" xfId="209" builtinId="8" hidden="1"/>
    <cellStyle name="Link" xfId="201" builtinId="8" hidden="1"/>
    <cellStyle name="Link" xfId="193" builtinId="8" hidden="1"/>
    <cellStyle name="Link" xfId="185" builtinId="8" hidden="1"/>
    <cellStyle name="Link" xfId="177" builtinId="8" hidden="1"/>
    <cellStyle name="Link" xfId="169" builtinId="8" hidden="1"/>
    <cellStyle name="Link" xfId="161" builtinId="8" hidden="1"/>
    <cellStyle name="Link" xfId="153" builtinId="8" hidden="1"/>
    <cellStyle name="Link" xfId="145" builtinId="8" hidden="1"/>
    <cellStyle name="Link" xfId="137" builtinId="8" hidden="1"/>
    <cellStyle name="Link" xfId="129" builtinId="8" hidden="1"/>
    <cellStyle name="Link" xfId="121" builtinId="8" hidden="1"/>
    <cellStyle name="Link" xfId="69" builtinId="8" hidden="1"/>
    <cellStyle name="Link" xfId="57" builtinId="8" hidden="1"/>
    <cellStyle name="Link" xfId="61" builtinId="8" hidden="1"/>
    <cellStyle name="Link" xfId="81" builtinId="8" hidden="1"/>
    <cellStyle name="Link" xfId="77" builtinId="8" hidden="1"/>
    <cellStyle name="Link" xfId="33" builtinId="8" hidden="1"/>
    <cellStyle name="Link" xfId="1" builtinId="8" hidden="1"/>
    <cellStyle name="Link" xfId="9" builtinId="8" hidden="1"/>
    <cellStyle name="Link" xfId="25" builtinId="8" hidden="1"/>
    <cellStyle name="Link" xfId="11" builtinId="8" hidden="1"/>
    <cellStyle name="Link" xfId="13" builtinId="8" hidden="1"/>
    <cellStyle name="Link" xfId="21" builtinId="8" hidden="1"/>
    <cellStyle name="Link" xfId="5" builtinId="8" hidden="1"/>
    <cellStyle name="Link" xfId="53" builtinId="8" hidden="1"/>
    <cellStyle name="Link" xfId="7" builtinId="8" hidden="1"/>
    <cellStyle name="Link" xfId="27" builtinId="8" hidden="1"/>
    <cellStyle name="Link" xfId="29" builtinId="8" hidden="1"/>
    <cellStyle name="Link" xfId="51" builtinId="8" hidden="1"/>
    <cellStyle name="Link" xfId="59" builtinId="8" hidden="1"/>
    <cellStyle name="Link" xfId="83" builtinId="8" hidden="1"/>
    <cellStyle name="Link" xfId="95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5" builtinId="8" hidden="1"/>
    <cellStyle name="Link" xfId="113" builtinId="8" hidden="1"/>
    <cellStyle name="Link" xfId="97" builtinId="8" hidden="1"/>
    <cellStyle name="Link" xfId="55" builtinId="8" hidden="1"/>
    <cellStyle name="Link" xfId="3" builtinId="8" hidden="1"/>
    <cellStyle name="Link" xfId="75" builtinId="8" hidden="1"/>
    <cellStyle name="Link" xfId="43" builtinId="8" hidden="1"/>
    <cellStyle name="Link" xfId="67" builtinId="8" hidden="1"/>
    <cellStyle name="Link" xfId="31" builtinId="8" hidden="1"/>
    <cellStyle name="Link" xfId="37" builtinId="8" hidden="1"/>
    <cellStyle name="Link" xfId="87" builtinId="8" hidden="1"/>
    <cellStyle name="Link" xfId="89" builtinId="8" hidden="1"/>
    <cellStyle name="Link" xfId="15" builtinId="8" hidden="1"/>
    <cellStyle name="Link" xfId="35" builtinId="8" hidden="1"/>
    <cellStyle name="Link" xfId="45" builtinId="8" hidden="1"/>
    <cellStyle name="Link" xfId="49" builtinId="8" hidden="1"/>
    <cellStyle name="Link" xfId="23" builtinId="8" hidden="1"/>
    <cellStyle name="Link" xfId="17" builtinId="8" hidden="1"/>
    <cellStyle name="Link" xfId="79" builtinId="8" hidden="1"/>
    <cellStyle name="Link" xfId="71" builtinId="8" hidden="1"/>
    <cellStyle name="Link" xfId="73" builtinId="8" hidden="1"/>
    <cellStyle name="Link" xfId="85" builtinId="8" hidden="1"/>
    <cellStyle name="Link" xfId="63" builtinId="8" hidden="1"/>
    <cellStyle name="Link" xfId="65" builtinId="8" hidden="1"/>
    <cellStyle name="Link" xfId="41" builtinId="8" hidden="1"/>
    <cellStyle name="Link" xfId="93" builtinId="8" hidden="1"/>
    <cellStyle name="Link" xfId="91" builtinId="8" hidden="1"/>
    <cellStyle name="Link" xfId="39" builtinId="8" hidden="1"/>
    <cellStyle name="Link" xfId="47" builtinId="8" hidden="1"/>
    <cellStyle name="Link" xfId="19" builtinId="8" hidden="1"/>
    <cellStyle name="Standard" xfId="0" builtinId="0"/>
    <cellStyle name="Standard 2" xfId="253" xr:uid="{00000000-0005-0000-0000-000018010000}"/>
  </cellStyles>
  <dxfs count="0"/>
  <tableStyles count="0" defaultTableStyle="TableStyleMedium9" defaultPivotStyle="PivotStyleMedium4"/>
  <colors>
    <mruColors>
      <color rgb="FFCC00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43FE8-7CA3-4113-8F1D-286EEF7ACC8F}">
  <sheetPr>
    <pageSetUpPr fitToPage="1"/>
  </sheetPr>
  <dimension ref="A1:E24"/>
  <sheetViews>
    <sheetView zoomScale="90" zoomScaleNormal="90" workbookViewId="0">
      <selection activeCell="B24" sqref="B24"/>
    </sheetView>
  </sheetViews>
  <sheetFormatPr baseColWidth="10" defaultColWidth="10.83203125" defaultRowHeight="16" x14ac:dyDescent="0.35"/>
  <cols>
    <col min="1" max="1" width="30.58203125" style="2" customWidth="1"/>
    <col min="2" max="3" width="10.58203125" style="2" customWidth="1"/>
    <col min="4" max="4" width="10.83203125" style="40"/>
    <col min="5" max="16384" width="10.83203125" style="2"/>
  </cols>
  <sheetData>
    <row r="1" spans="1:5" ht="58" customHeight="1" thickTop="1" thickBot="1" x14ac:dyDescent="0.4">
      <c r="A1" s="47" t="s">
        <v>0</v>
      </c>
      <c r="B1" s="48"/>
      <c r="C1" s="49"/>
      <c r="D1" s="39"/>
    </row>
    <row r="2" spans="1:5" ht="20.149999999999999" customHeight="1" thickTop="1" thickBot="1" x14ac:dyDescent="0.4">
      <c r="A2" s="35" t="s">
        <v>1</v>
      </c>
      <c r="B2" s="36" t="s">
        <v>2</v>
      </c>
      <c r="C2" s="37" t="s">
        <v>3</v>
      </c>
    </row>
    <row r="3" spans="1:5" ht="20.149999999999999" customHeight="1" thickTop="1" thickBot="1" x14ac:dyDescent="0.4">
      <c r="A3" s="27" t="s">
        <v>4</v>
      </c>
      <c r="B3" s="30">
        <v>3000</v>
      </c>
      <c r="C3" s="23">
        <f>B3/B$19%</f>
        <v>13.548387096774194</v>
      </c>
    </row>
    <row r="4" spans="1:5" ht="20.149999999999999" customHeight="1" thickTop="1" thickBot="1" x14ac:dyDescent="0.4">
      <c r="A4" s="28" t="s">
        <v>5</v>
      </c>
      <c r="B4" s="31">
        <f>75000/12</f>
        <v>6250</v>
      </c>
      <c r="C4" s="26">
        <f>B4/B$19%</f>
        <v>28.225806451612904</v>
      </c>
      <c r="E4" s="38"/>
    </row>
    <row r="5" spans="1:5" ht="20.149999999999999" customHeight="1" thickTop="1" thickBot="1" x14ac:dyDescent="0.4">
      <c r="A5" s="29" t="s">
        <v>19</v>
      </c>
      <c r="B5" s="30">
        <f>37500/12</f>
        <v>3125</v>
      </c>
      <c r="C5" s="23">
        <f>B5/B$19%</f>
        <v>14.112903225806452</v>
      </c>
    </row>
    <row r="6" spans="1:5" ht="20.149999999999999" customHeight="1" thickTop="1" thickBot="1" x14ac:dyDescent="0.4">
      <c r="A6" s="28" t="s">
        <v>20</v>
      </c>
      <c r="B6" s="31">
        <f>37500/12</f>
        <v>3125</v>
      </c>
      <c r="C6" s="26">
        <f>B6/B$19%</f>
        <v>14.112903225806452</v>
      </c>
      <c r="D6" s="41"/>
    </row>
    <row r="7" spans="1:5" ht="20.149999999999999" customHeight="1" thickTop="1" x14ac:dyDescent="0.35">
      <c r="A7" s="9" t="s">
        <v>6</v>
      </c>
      <c r="B7" s="32">
        <f>SUM(B3:B6)</f>
        <v>15500</v>
      </c>
      <c r="C7" s="10"/>
    </row>
    <row r="8" spans="1:5" ht="20.149999999999999" customHeight="1" x14ac:dyDescent="0.35">
      <c r="A8" s="11"/>
      <c r="B8" s="12"/>
      <c r="C8" s="12"/>
    </row>
    <row r="9" spans="1:5" ht="20.149999999999999" customHeight="1" thickBot="1" x14ac:dyDescent="0.4">
      <c r="A9" s="13" t="s">
        <v>7</v>
      </c>
      <c r="B9" s="24" t="s">
        <v>2</v>
      </c>
      <c r="C9" s="34" t="s">
        <v>3</v>
      </c>
    </row>
    <row r="10" spans="1:5" ht="20.149999999999999" customHeight="1" thickTop="1" thickBot="1" x14ac:dyDescent="0.4">
      <c r="A10" s="3" t="s">
        <v>8</v>
      </c>
      <c r="B10" s="25">
        <f>B$16*C10%</f>
        <v>6642.8571428571422</v>
      </c>
      <c r="C10" s="33">
        <v>30</v>
      </c>
      <c r="D10" s="45"/>
    </row>
    <row r="11" spans="1:5" ht="20.149999999999999" customHeight="1" thickTop="1" x14ac:dyDescent="0.35">
      <c r="A11" s="1" t="s">
        <v>9</v>
      </c>
      <c r="B11" s="15">
        <f>SUM(B10:B10)</f>
        <v>6642.8571428571422</v>
      </c>
      <c r="C11" s="46">
        <f>SUM(C10:C10)</f>
        <v>30</v>
      </c>
    </row>
    <row r="12" spans="1:5" ht="20.149999999999999" customHeight="1" x14ac:dyDescent="0.35">
      <c r="A12" s="40"/>
      <c r="B12" s="27"/>
      <c r="C12" s="25"/>
    </row>
    <row r="13" spans="1:5" ht="20.149999999999999" customHeight="1" x14ac:dyDescent="0.35">
      <c r="A13" s="13" t="s">
        <v>10</v>
      </c>
      <c r="B13" s="16" t="s">
        <v>2</v>
      </c>
      <c r="C13" s="14" t="s">
        <v>3</v>
      </c>
    </row>
    <row r="14" spans="1:5" ht="20.149999999999999" customHeight="1" x14ac:dyDescent="0.35">
      <c r="A14" s="3" t="s">
        <v>1</v>
      </c>
      <c r="B14" s="17">
        <f>B7</f>
        <v>15500</v>
      </c>
      <c r="C14" s="18">
        <f>C16-C15</f>
        <v>70</v>
      </c>
    </row>
    <row r="15" spans="1:5" ht="20.149999999999999" customHeight="1" x14ac:dyDescent="0.35">
      <c r="A15" s="5" t="s">
        <v>7</v>
      </c>
      <c r="B15" s="19">
        <f>B16*C15%</f>
        <v>6642.8571428571422</v>
      </c>
      <c r="C15" s="20">
        <f>C11</f>
        <v>30</v>
      </c>
    </row>
    <row r="16" spans="1:5" ht="20.149999999999999" customHeight="1" x14ac:dyDescent="0.35">
      <c r="A16" s="3" t="s">
        <v>11</v>
      </c>
      <c r="B16" s="21">
        <f>B14/C14*C16</f>
        <v>22142.857142857141</v>
      </c>
      <c r="C16" s="22">
        <v>100</v>
      </c>
      <c r="D16" s="43">
        <f>B14+B15</f>
        <v>22142.857142857141</v>
      </c>
      <c r="E16" s="44" t="s">
        <v>12</v>
      </c>
    </row>
    <row r="17" spans="1:4" ht="20.149999999999999" customHeight="1" x14ac:dyDescent="0.35">
      <c r="A17" s="11"/>
      <c r="B17" s="12"/>
      <c r="C17" s="4"/>
    </row>
    <row r="18" spans="1:4" ht="20.149999999999999" customHeight="1" x14ac:dyDescent="0.35">
      <c r="A18" s="13" t="s">
        <v>13</v>
      </c>
      <c r="B18" s="16" t="s">
        <v>2</v>
      </c>
      <c r="C18" s="14" t="s">
        <v>3</v>
      </c>
    </row>
    <row r="19" spans="1:4" ht="20.149999999999999" customHeight="1" thickBot="1" x14ac:dyDescent="0.4">
      <c r="A19" s="3" t="s">
        <v>11</v>
      </c>
      <c r="B19" s="8">
        <f>B16</f>
        <v>22142.857142857141</v>
      </c>
      <c r="C19" s="4">
        <v>100</v>
      </c>
    </row>
    <row r="20" spans="1:4" ht="20.149999999999999" customHeight="1" thickTop="1" thickBot="1" x14ac:dyDescent="0.4">
      <c r="A20" s="28" t="s">
        <v>14</v>
      </c>
      <c r="B20" s="7">
        <f>B19/C19*C20</f>
        <v>26350</v>
      </c>
      <c r="C20" s="31">
        <v>119</v>
      </c>
      <c r="D20" s="42"/>
    </row>
    <row r="21" spans="1:4" ht="20.149999999999999" customHeight="1" thickTop="1" thickBot="1" x14ac:dyDescent="0.4">
      <c r="A21" s="3" t="s">
        <v>15</v>
      </c>
      <c r="B21" s="30">
        <v>26</v>
      </c>
      <c r="C21" s="4"/>
    </row>
    <row r="22" spans="1:4" ht="20.149999999999999" customHeight="1" thickTop="1" thickBot="1" x14ac:dyDescent="0.4">
      <c r="A22" s="5" t="s">
        <v>16</v>
      </c>
      <c r="B22" s="6">
        <f>B20/B21</f>
        <v>1013.4615384615385</v>
      </c>
      <c r="C22" s="6"/>
    </row>
    <row r="23" spans="1:4" ht="20.149999999999999" customHeight="1" thickTop="1" thickBot="1" x14ac:dyDescent="0.4">
      <c r="A23" s="3" t="s">
        <v>17</v>
      </c>
      <c r="B23" s="30">
        <v>10</v>
      </c>
      <c r="C23" s="4"/>
    </row>
    <row r="24" spans="1:4" ht="20.149999999999999" customHeight="1" thickTop="1" x14ac:dyDescent="0.35">
      <c r="A24" s="5" t="s">
        <v>18</v>
      </c>
      <c r="B24" s="6">
        <f>B22/B23</f>
        <v>101.34615384615384</v>
      </c>
      <c r="C24" s="6"/>
    </row>
  </sheetData>
  <mergeCells count="1">
    <mergeCell ref="A1:C1"/>
  </mergeCells>
  <printOptions horizontalCentered="1"/>
  <pageMargins left="0.78740157480314965" right="0.78740157480314965" top="0.98425196850393704" bottom="0.78740157480314965" header="0.31496062992125984" footer="0.31496062992125984"/>
  <pageSetup paperSize="9" scale="82" orientation="portrait" r:id="rId1"/>
  <headerFooter>
    <oddHeader>&amp;C&amp;"Century Gothic Fett,Fett"&amp;16&amp;K000000&amp;A</oddHeader>
    <oddFooter xml:space="preserve">&amp;L&amp;"Century Gothic,Standard"&amp;8&amp;K000000Stand: Januar 2021&amp;"Helvetica,Standard"
&amp;R&amp;"Century Gothic,Standard"&amp;8&amp;K000000© Edith Roebers – DIE WIRTESCHULE &amp;"Helvetica,Standard"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1C41E-DC50-43D6-9125-D72167D29D97}">
  <sheetPr>
    <pageSetUpPr fitToPage="1"/>
  </sheetPr>
  <dimension ref="A1:E24"/>
  <sheetViews>
    <sheetView tabSelected="1" zoomScale="90" zoomScaleNormal="90" workbookViewId="0">
      <selection activeCell="G24" sqref="G24"/>
    </sheetView>
  </sheetViews>
  <sheetFormatPr baseColWidth="10" defaultColWidth="10.83203125" defaultRowHeight="16" x14ac:dyDescent="0.35"/>
  <cols>
    <col min="1" max="1" width="30.58203125" style="2" customWidth="1"/>
    <col min="2" max="3" width="10.58203125" style="2" customWidth="1"/>
    <col min="4" max="4" width="10.83203125" style="40"/>
    <col min="5" max="16384" width="10.83203125" style="2"/>
  </cols>
  <sheetData>
    <row r="1" spans="1:5" ht="58" customHeight="1" thickTop="1" thickBot="1" x14ac:dyDescent="0.4">
      <c r="A1" s="47" t="s">
        <v>0</v>
      </c>
      <c r="B1" s="48"/>
      <c r="C1" s="49"/>
      <c r="D1" s="39"/>
    </row>
    <row r="2" spans="1:5" ht="20.149999999999999" customHeight="1" thickTop="1" thickBot="1" x14ac:dyDescent="0.4">
      <c r="A2" s="35" t="s">
        <v>1</v>
      </c>
      <c r="B2" s="36" t="s">
        <v>2</v>
      </c>
      <c r="C2" s="37" t="s">
        <v>3</v>
      </c>
    </row>
    <row r="3" spans="1:5" ht="20.149999999999999" customHeight="1" thickTop="1" thickBot="1" x14ac:dyDescent="0.4">
      <c r="A3" s="27" t="s">
        <v>4</v>
      </c>
      <c r="B3" s="30"/>
      <c r="C3" s="23" t="e">
        <f>B3/B$19%</f>
        <v>#DIV/0!</v>
      </c>
    </row>
    <row r="4" spans="1:5" ht="20.149999999999999" customHeight="1" thickTop="1" thickBot="1" x14ac:dyDescent="0.4">
      <c r="A4" s="28" t="s">
        <v>5</v>
      </c>
      <c r="B4" s="31"/>
      <c r="C4" s="26" t="e">
        <f>B4/B$19%</f>
        <v>#DIV/0!</v>
      </c>
      <c r="E4" s="38"/>
    </row>
    <row r="5" spans="1:5" ht="20.149999999999999" customHeight="1" thickTop="1" thickBot="1" x14ac:dyDescent="0.4">
      <c r="A5" s="29" t="s">
        <v>19</v>
      </c>
      <c r="B5" s="30"/>
      <c r="C5" s="23" t="e">
        <f>B5/B$19%</f>
        <v>#DIV/0!</v>
      </c>
    </row>
    <row r="6" spans="1:5" ht="20.149999999999999" customHeight="1" thickTop="1" thickBot="1" x14ac:dyDescent="0.4">
      <c r="A6" s="28" t="s">
        <v>20</v>
      </c>
      <c r="B6" s="31"/>
      <c r="C6" s="26" t="e">
        <f>B6/B$19%</f>
        <v>#DIV/0!</v>
      </c>
      <c r="D6" s="41"/>
    </row>
    <row r="7" spans="1:5" ht="20.149999999999999" customHeight="1" thickTop="1" x14ac:dyDescent="0.35">
      <c r="A7" s="9" t="s">
        <v>6</v>
      </c>
      <c r="B7" s="32">
        <f>SUM(B3:B6)</f>
        <v>0</v>
      </c>
      <c r="C7" s="10"/>
    </row>
    <row r="8" spans="1:5" ht="20.149999999999999" customHeight="1" x14ac:dyDescent="0.35">
      <c r="A8" s="11"/>
      <c r="B8" s="12"/>
      <c r="C8" s="12"/>
    </row>
    <row r="9" spans="1:5" ht="20.149999999999999" customHeight="1" thickBot="1" x14ac:dyDescent="0.4">
      <c r="A9" s="13" t="s">
        <v>7</v>
      </c>
      <c r="B9" s="24" t="s">
        <v>2</v>
      </c>
      <c r="C9" s="34" t="s">
        <v>3</v>
      </c>
    </row>
    <row r="10" spans="1:5" ht="20.149999999999999" customHeight="1" thickTop="1" thickBot="1" x14ac:dyDescent="0.4">
      <c r="A10" s="3" t="s">
        <v>8</v>
      </c>
      <c r="B10" s="25">
        <f>B$16*C10%</f>
        <v>0</v>
      </c>
      <c r="C10" s="33"/>
      <c r="D10" s="45"/>
    </row>
    <row r="11" spans="1:5" ht="20.149999999999999" customHeight="1" thickTop="1" x14ac:dyDescent="0.35">
      <c r="A11" s="1" t="s">
        <v>9</v>
      </c>
      <c r="B11" s="15">
        <f>SUM(B10:B10)</f>
        <v>0</v>
      </c>
      <c r="C11" s="46">
        <f>SUM(C10:C10)</f>
        <v>0</v>
      </c>
    </row>
    <row r="12" spans="1:5" ht="20.149999999999999" customHeight="1" x14ac:dyDescent="0.35">
      <c r="A12" s="40"/>
      <c r="B12" s="27"/>
      <c r="C12" s="25"/>
    </row>
    <row r="13" spans="1:5" ht="20.149999999999999" customHeight="1" x14ac:dyDescent="0.35">
      <c r="A13" s="13" t="s">
        <v>10</v>
      </c>
      <c r="B13" s="16" t="s">
        <v>2</v>
      </c>
      <c r="C13" s="14" t="s">
        <v>3</v>
      </c>
    </row>
    <row r="14" spans="1:5" ht="20.149999999999999" customHeight="1" x14ac:dyDescent="0.35">
      <c r="A14" s="3" t="s">
        <v>1</v>
      </c>
      <c r="B14" s="17">
        <f>B7</f>
        <v>0</v>
      </c>
      <c r="C14" s="18">
        <f>C16-C15</f>
        <v>100</v>
      </c>
    </row>
    <row r="15" spans="1:5" ht="20.149999999999999" customHeight="1" x14ac:dyDescent="0.35">
      <c r="A15" s="5" t="s">
        <v>7</v>
      </c>
      <c r="B15" s="19">
        <f>B16*C15%</f>
        <v>0</v>
      </c>
      <c r="C15" s="20">
        <f>C11</f>
        <v>0</v>
      </c>
    </row>
    <row r="16" spans="1:5" ht="20.149999999999999" customHeight="1" x14ac:dyDescent="0.35">
      <c r="A16" s="3" t="s">
        <v>11</v>
      </c>
      <c r="B16" s="21">
        <f>B14/C14*C16</f>
        <v>0</v>
      </c>
      <c r="C16" s="22">
        <v>100</v>
      </c>
      <c r="D16" s="43">
        <f>B14+B15</f>
        <v>0</v>
      </c>
      <c r="E16" s="44" t="s">
        <v>12</v>
      </c>
    </row>
    <row r="17" spans="1:4" ht="20.149999999999999" customHeight="1" x14ac:dyDescent="0.35">
      <c r="A17" s="11"/>
      <c r="B17" s="12"/>
      <c r="C17" s="4"/>
    </row>
    <row r="18" spans="1:4" ht="20.149999999999999" customHeight="1" x14ac:dyDescent="0.35">
      <c r="A18" s="13" t="s">
        <v>13</v>
      </c>
      <c r="B18" s="16" t="s">
        <v>2</v>
      </c>
      <c r="C18" s="14" t="s">
        <v>3</v>
      </c>
    </row>
    <row r="19" spans="1:4" ht="20.149999999999999" customHeight="1" thickBot="1" x14ac:dyDescent="0.4">
      <c r="A19" s="3" t="s">
        <v>11</v>
      </c>
      <c r="B19" s="8">
        <f>B16</f>
        <v>0</v>
      </c>
      <c r="C19" s="4">
        <v>100</v>
      </c>
    </row>
    <row r="20" spans="1:4" ht="20.149999999999999" customHeight="1" thickTop="1" thickBot="1" x14ac:dyDescent="0.4">
      <c r="A20" s="28" t="s">
        <v>14</v>
      </c>
      <c r="B20" s="7">
        <f>B19/C19*C20</f>
        <v>0</v>
      </c>
      <c r="C20" s="31"/>
      <c r="D20" s="42"/>
    </row>
    <row r="21" spans="1:4" ht="20.149999999999999" customHeight="1" thickTop="1" thickBot="1" x14ac:dyDescent="0.4">
      <c r="A21" s="3" t="s">
        <v>15</v>
      </c>
      <c r="B21" s="30"/>
      <c r="C21" s="4"/>
    </row>
    <row r="22" spans="1:4" ht="20.149999999999999" customHeight="1" thickTop="1" thickBot="1" x14ac:dyDescent="0.4">
      <c r="A22" s="5" t="s">
        <v>16</v>
      </c>
      <c r="B22" s="6" t="e">
        <f>B20/B21</f>
        <v>#DIV/0!</v>
      </c>
      <c r="C22" s="6"/>
    </row>
    <row r="23" spans="1:4" ht="20.149999999999999" customHeight="1" thickTop="1" thickBot="1" x14ac:dyDescent="0.4">
      <c r="A23" s="3" t="s">
        <v>17</v>
      </c>
      <c r="B23" s="30"/>
      <c r="C23" s="4"/>
    </row>
    <row r="24" spans="1:4" ht="20.149999999999999" customHeight="1" thickTop="1" x14ac:dyDescent="0.35">
      <c r="A24" s="5" t="s">
        <v>18</v>
      </c>
      <c r="B24" s="6" t="e">
        <f>B22/B23</f>
        <v>#DIV/0!</v>
      </c>
      <c r="C24" s="6"/>
    </row>
  </sheetData>
  <mergeCells count="1">
    <mergeCell ref="A1:C1"/>
  </mergeCells>
  <printOptions horizontalCentered="1"/>
  <pageMargins left="0.78740157480314965" right="0.78740157480314965" top="0.98425196850393704" bottom="0.78740157480314965" header="0.31496062992125984" footer="0.31496062992125984"/>
  <pageSetup paperSize="9" scale="82" orientation="portrait" r:id="rId1"/>
  <headerFooter>
    <oddHeader>&amp;C&amp;"Century Gothic Fett,Fett"&amp;16&amp;K000000&amp;A</oddHeader>
    <oddFooter xml:space="preserve">&amp;L&amp;"Century Gothic,Standard"&amp;8&amp;K000000Stand: Januar 2021&amp;"Helvetica,Standard"
&amp;R&amp;"Century Gothic,Standard"&amp;8&amp;K000000© Edith Roebers – DIE WIRTESCHULE &amp;"Helvetica,Standard"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7E84-1A03-4177-9884-59FB05933511}">
  <sheetPr>
    <pageSetUpPr fitToPage="1"/>
  </sheetPr>
  <dimension ref="A1:E24"/>
  <sheetViews>
    <sheetView topLeftCell="A9" zoomScale="90" zoomScaleNormal="90" workbookViewId="0">
      <selection activeCell="D16" sqref="D16:E16"/>
    </sheetView>
  </sheetViews>
  <sheetFormatPr baseColWidth="10" defaultColWidth="10.83203125" defaultRowHeight="16" x14ac:dyDescent="0.35"/>
  <cols>
    <col min="1" max="1" width="30.58203125" style="2" customWidth="1"/>
    <col min="2" max="3" width="10.58203125" style="2" customWidth="1"/>
    <col min="4" max="4" width="10.83203125" style="40"/>
    <col min="5" max="16384" width="10.83203125" style="2"/>
  </cols>
  <sheetData>
    <row r="1" spans="1:5" ht="58" customHeight="1" thickTop="1" thickBot="1" x14ac:dyDescent="0.4">
      <c r="A1" s="47" t="s">
        <v>0</v>
      </c>
      <c r="B1" s="48"/>
      <c r="C1" s="49"/>
      <c r="D1" s="39"/>
    </row>
    <row r="2" spans="1:5" ht="20.149999999999999" customHeight="1" thickTop="1" thickBot="1" x14ac:dyDescent="0.4">
      <c r="A2" s="35" t="s">
        <v>1</v>
      </c>
      <c r="B2" s="36" t="s">
        <v>2</v>
      </c>
      <c r="C2" s="37" t="s">
        <v>3</v>
      </c>
    </row>
    <row r="3" spans="1:5" ht="20.149999999999999" customHeight="1" thickTop="1" thickBot="1" x14ac:dyDescent="0.4">
      <c r="A3" s="27" t="s">
        <v>4</v>
      </c>
      <c r="B3" s="30"/>
      <c r="C3" s="23"/>
    </row>
    <row r="4" spans="1:5" ht="20.149999999999999" customHeight="1" thickTop="1" thickBot="1" x14ac:dyDescent="0.4">
      <c r="A4" s="28" t="s">
        <v>5</v>
      </c>
      <c r="B4" s="31"/>
      <c r="C4" s="26"/>
      <c r="E4" s="38"/>
    </row>
    <row r="5" spans="1:5" ht="20.149999999999999" customHeight="1" thickTop="1" thickBot="1" x14ac:dyDescent="0.4">
      <c r="A5" s="29" t="s">
        <v>19</v>
      </c>
      <c r="B5" s="30"/>
      <c r="C5" s="23"/>
    </row>
    <row r="6" spans="1:5" ht="20.149999999999999" customHeight="1" thickTop="1" thickBot="1" x14ac:dyDescent="0.4">
      <c r="A6" s="28" t="s">
        <v>20</v>
      </c>
      <c r="B6" s="31"/>
      <c r="C6" s="26"/>
      <c r="D6" s="41"/>
    </row>
    <row r="7" spans="1:5" ht="20.149999999999999" customHeight="1" thickTop="1" x14ac:dyDescent="0.35">
      <c r="A7" s="9" t="s">
        <v>6</v>
      </c>
      <c r="B7" s="32"/>
      <c r="C7" s="10"/>
    </row>
    <row r="8" spans="1:5" ht="20.149999999999999" customHeight="1" x14ac:dyDescent="0.35">
      <c r="A8" s="11"/>
      <c r="B8" s="12"/>
      <c r="C8" s="12"/>
    </row>
    <row r="9" spans="1:5" ht="20.149999999999999" customHeight="1" thickBot="1" x14ac:dyDescent="0.4">
      <c r="A9" s="13" t="s">
        <v>7</v>
      </c>
      <c r="B9" s="24"/>
      <c r="C9" s="34"/>
    </row>
    <row r="10" spans="1:5" ht="20.149999999999999" customHeight="1" thickTop="1" thickBot="1" x14ac:dyDescent="0.4">
      <c r="A10" s="3" t="s">
        <v>8</v>
      </c>
      <c r="B10" s="25"/>
      <c r="C10" s="33"/>
      <c r="D10" s="45"/>
    </row>
    <row r="11" spans="1:5" ht="20.149999999999999" customHeight="1" thickTop="1" x14ac:dyDescent="0.35">
      <c r="A11" s="1" t="s">
        <v>9</v>
      </c>
      <c r="B11" s="15"/>
      <c r="C11" s="46"/>
    </row>
    <row r="12" spans="1:5" ht="20.149999999999999" customHeight="1" x14ac:dyDescent="0.35">
      <c r="A12" s="40"/>
      <c r="B12" s="27"/>
      <c r="C12" s="25"/>
    </row>
    <row r="13" spans="1:5" ht="20.149999999999999" customHeight="1" x14ac:dyDescent="0.35">
      <c r="A13" s="13" t="s">
        <v>10</v>
      </c>
      <c r="B13" s="16"/>
      <c r="C13" s="14"/>
    </row>
    <row r="14" spans="1:5" ht="20.149999999999999" customHeight="1" x14ac:dyDescent="0.35">
      <c r="A14" s="3" t="s">
        <v>1</v>
      </c>
      <c r="B14" s="17"/>
      <c r="C14" s="18"/>
    </row>
    <row r="15" spans="1:5" ht="20.149999999999999" customHeight="1" x14ac:dyDescent="0.35">
      <c r="A15" s="5" t="s">
        <v>7</v>
      </c>
      <c r="B15" s="19"/>
      <c r="C15" s="20"/>
    </row>
    <row r="16" spans="1:5" ht="20.149999999999999" customHeight="1" x14ac:dyDescent="0.35">
      <c r="A16" s="3" t="s">
        <v>11</v>
      </c>
      <c r="B16" s="21"/>
      <c r="C16" s="22"/>
      <c r="D16" s="43"/>
      <c r="E16" s="44"/>
    </row>
    <row r="17" spans="1:4" ht="20.149999999999999" customHeight="1" x14ac:dyDescent="0.35">
      <c r="A17" s="11"/>
      <c r="B17" s="12"/>
      <c r="C17" s="4"/>
    </row>
    <row r="18" spans="1:4" ht="20.149999999999999" customHeight="1" x14ac:dyDescent="0.35">
      <c r="A18" s="13" t="s">
        <v>13</v>
      </c>
      <c r="B18" s="16"/>
      <c r="C18" s="14"/>
    </row>
    <row r="19" spans="1:4" ht="20.149999999999999" customHeight="1" thickBot="1" x14ac:dyDescent="0.4">
      <c r="A19" s="3" t="s">
        <v>11</v>
      </c>
      <c r="B19" s="8"/>
      <c r="C19" s="4"/>
    </row>
    <row r="20" spans="1:4" ht="20.149999999999999" customHeight="1" thickTop="1" thickBot="1" x14ac:dyDescent="0.4">
      <c r="A20" s="28" t="s">
        <v>14</v>
      </c>
      <c r="B20" s="7"/>
      <c r="C20" s="31"/>
      <c r="D20" s="42"/>
    </row>
    <row r="21" spans="1:4" ht="20.149999999999999" customHeight="1" thickTop="1" thickBot="1" x14ac:dyDescent="0.4">
      <c r="A21" s="3" t="s">
        <v>15</v>
      </c>
      <c r="B21" s="30"/>
      <c r="C21" s="4"/>
    </row>
    <row r="22" spans="1:4" ht="20.149999999999999" customHeight="1" thickTop="1" thickBot="1" x14ac:dyDescent="0.4">
      <c r="A22" s="5" t="s">
        <v>16</v>
      </c>
      <c r="B22" s="6"/>
      <c r="C22" s="6"/>
    </row>
    <row r="23" spans="1:4" ht="20.149999999999999" customHeight="1" thickTop="1" thickBot="1" x14ac:dyDescent="0.4">
      <c r="A23" s="3" t="s">
        <v>17</v>
      </c>
      <c r="B23" s="30"/>
      <c r="C23" s="4"/>
    </row>
    <row r="24" spans="1:4" ht="20.149999999999999" customHeight="1" thickTop="1" x14ac:dyDescent="0.35">
      <c r="A24" s="5" t="s">
        <v>18</v>
      </c>
      <c r="B24" s="6"/>
      <c r="C24" s="6"/>
    </row>
  </sheetData>
  <mergeCells count="1">
    <mergeCell ref="A1:C1"/>
  </mergeCells>
  <printOptions horizontalCentered="1"/>
  <pageMargins left="0.78740157480314965" right="0.78740157480314965" top="0.98425196850393704" bottom="0.78740157480314965" header="0.31496062992125984" footer="0.31496062992125984"/>
  <pageSetup paperSize="9" scale="82" orientation="portrait" r:id="rId1"/>
  <headerFooter>
    <oddHeader>&amp;C&amp;"Century Gothic Fett,Fett"&amp;16&amp;K000000&amp;A</oddHeader>
    <oddFooter xml:space="preserve">&amp;L&amp;"Century Gothic,Standard"&amp;8&amp;K000000Stand: Januar 2021&amp;"Helvetica,Standard"
&amp;R&amp;"Century Gothic,Standard"&amp;8&amp;K000000© Edith Roebers – DIE WIRTESCHULE &amp;"Helvetica,Standard"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hnungs_x002d_Datum xmlns="95abc15b-403f-4d7f-897b-14482879aa67" xsi:nil="true"/>
    <Rechnungsbetrag xmlns="95abc15b-403f-4d7f-897b-14482879aa67" xsi:nil="true"/>
    <Kunden xmlns="95abc15b-403f-4d7f-897b-14482879aa67">Schlecker</Kunden>
    <lcf76f155ced4ddcb4097134ff3c332f xmlns="95abc15b-403f-4d7f-897b-14482879aa67">
      <Terms xmlns="http://schemas.microsoft.com/office/infopath/2007/PartnerControls"/>
    </lcf76f155ced4ddcb4097134ff3c332f>
    <TaxCatchAll xmlns="e7096edc-5501-4ec8-b2d7-86c03ff93b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90A4E1139C79409B302BD5CB977E5E" ma:contentTypeVersion="17" ma:contentTypeDescription="Ein neues Dokument erstellen." ma:contentTypeScope="" ma:versionID="622a1d99b51506b3bb9c09f4175bde81">
  <xsd:schema xmlns:xsd="http://www.w3.org/2001/XMLSchema" xmlns:xs="http://www.w3.org/2001/XMLSchema" xmlns:p="http://schemas.microsoft.com/office/2006/metadata/properties" xmlns:ns2="95abc15b-403f-4d7f-897b-14482879aa67" xmlns:ns3="e7096edc-5501-4ec8-b2d7-86c03ff93b3d" targetNamespace="http://schemas.microsoft.com/office/2006/metadata/properties" ma:root="true" ma:fieldsID="b5b0a69754b7acc14653d996374e5b19" ns2:_="" ns3:_="">
    <xsd:import namespace="95abc15b-403f-4d7f-897b-14482879aa67"/>
    <xsd:import namespace="e7096edc-5501-4ec8-b2d7-86c03ff93b3d"/>
    <xsd:element name="properties">
      <xsd:complexType>
        <xsd:sequence>
          <xsd:element name="documentManagement">
            <xsd:complexType>
              <xsd:all>
                <xsd:element ref="ns2:Rechnungs_x002d_Datum" minOccurs="0"/>
                <xsd:element ref="ns2:Kunden" minOccurs="0"/>
                <xsd:element ref="ns2:Rechnungsbetrag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bc15b-403f-4d7f-897b-14482879aa67" elementFormDefault="qualified">
    <xsd:import namespace="http://schemas.microsoft.com/office/2006/documentManagement/types"/>
    <xsd:import namespace="http://schemas.microsoft.com/office/infopath/2007/PartnerControls"/>
    <xsd:element name="Rechnungs_x002d_Datum" ma:index="2" nillable="true" ma:displayName="Rechnungs-Datum" ma:format="DateOnly" ma:internalName="Rechnungs_x002d_Datum">
      <xsd:simpleType>
        <xsd:restriction base="dms:DateTime"/>
      </xsd:simpleType>
    </xsd:element>
    <xsd:element name="Kunden" ma:index="3" nillable="true" ma:displayName="Kunden" ma:default="Schlecker" ma:format="Dropdown" ma:internalName="Kunden">
      <xsd:simpleType>
        <xsd:restriction base="dms:Choice">
          <xsd:enumeration value="Schlecker"/>
          <xsd:enumeration value="Wesche"/>
        </xsd:restriction>
      </xsd:simpleType>
    </xsd:element>
    <xsd:element name="Rechnungsbetrag" ma:index="4" nillable="true" ma:displayName="Rechnungsbetrag" ma:LCID="1031" ma:internalName="Rechnungsbetrag">
      <xsd:simpleType>
        <xsd:restriction base="dms:Currency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58119cb9-1738-4ad0-9fd0-b756e65dbd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96edc-5501-4ec8-b2d7-86c03ff93b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0ddc9e1-bd48-4026-b524-b77f4e34877c}" ma:internalName="TaxCatchAll" ma:showField="CatchAllData" ma:web="e7096edc-5501-4ec8-b2d7-86c03ff93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F613E5-42B4-4D62-96B9-DAA15353B2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A9F614-2D96-4500-BFDB-D60B0826012C}">
  <ds:schemaRefs>
    <ds:schemaRef ds:uri="http://schemas.microsoft.com/office/2006/metadata/properties"/>
    <ds:schemaRef ds:uri="http://schemas.microsoft.com/office/infopath/2007/PartnerControls"/>
    <ds:schemaRef ds:uri="95abc15b-403f-4d7f-897b-14482879aa67"/>
    <ds:schemaRef ds:uri="e7096edc-5501-4ec8-b2d7-86c03ff93b3d"/>
  </ds:schemaRefs>
</ds:datastoreItem>
</file>

<file path=customXml/itemProps3.xml><?xml version="1.0" encoding="utf-8"?>
<ds:datastoreItem xmlns:ds="http://schemas.openxmlformats.org/officeDocument/2006/customXml" ds:itemID="{92C3A8A0-12EF-4AEF-BEC1-D0CDE9CAC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bc15b-403f-4d7f-897b-14482879aa67"/>
    <ds:schemaRef ds:uri="e7096edc-5501-4ec8-b2d7-86c03ff93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Break Even Umsatz Beispiel</vt:lpstr>
      <vt:lpstr>Break Even Umsatz mit Formeln</vt:lpstr>
      <vt:lpstr>Break Even Umsatz ohne Formeln</vt:lpstr>
    </vt:vector>
  </TitlesOfParts>
  <Manager/>
  <Company>Service Experts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Roebers</dc:creator>
  <cp:keywords/>
  <dc:description/>
  <cp:lastModifiedBy>Edith Roebers</cp:lastModifiedBy>
  <cp:revision/>
  <cp:lastPrinted>2024-02-08T13:45:48Z</cp:lastPrinted>
  <dcterms:created xsi:type="dcterms:W3CDTF">2017-11-28T19:30:39Z</dcterms:created>
  <dcterms:modified xsi:type="dcterms:W3CDTF">2024-10-26T13:02:40Z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0x0101006490A4E1139C79409B302BD5CB977E5E</vt:lpwstr>
  </property>
  <property fmtid="{D5CDD505-2E9C-101B-9397-08002B2CF9AE}" pid="3" name="Order">
    <vt:r8>222600</vt:r8>
  </property>
  <property fmtid="{D5CDD505-2E9C-101B-9397-08002B2CF9AE}" pid="4" name="_ExtendedDescription">
    <vt:lpwstr/>
  </property>
  <property fmtid="{D5CDD505-2E9C-101B-9397-08002B2CF9AE}" pid="5" name="_ColorTag">
    <vt:lpwstr/>
  </property>
  <property fmtid="{D5CDD505-2E9C-101B-9397-08002B2CF9AE}" pid="6" name="TriggerFlowInfo">
    <vt:lpwstr/>
  </property>
  <property fmtid="{D5CDD505-2E9C-101B-9397-08002B2CF9AE}" pid="7" name="_ColorHex">
    <vt:lpwstr/>
  </property>
  <property fmtid="{D5CDD505-2E9C-101B-9397-08002B2CF9AE}" pid="8" name="_Emoji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